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definedNames>
    <definedName name="_xlnm.Print_Area" localSheetId="0">Лист1!$A$1:$L$196</definedName>
  </definedName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I195" s="1"/>
  <c r="H184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G176" s="1"/>
  <c r="F165"/>
  <c r="B157"/>
  <c r="A157"/>
  <c r="L156"/>
  <c r="J156"/>
  <c r="I156"/>
  <c r="H156"/>
  <c r="G156"/>
  <c r="F156"/>
  <c r="B147"/>
  <c r="A147"/>
  <c r="L146"/>
  <c r="J146"/>
  <c r="I146"/>
  <c r="I157" s="1"/>
  <c r="H146"/>
  <c r="G146"/>
  <c r="G157" s="1"/>
  <c r="F146"/>
  <c r="B138"/>
  <c r="A138"/>
  <c r="L137"/>
  <c r="J137"/>
  <c r="I137"/>
  <c r="H137"/>
  <c r="G137"/>
  <c r="F137"/>
  <c r="B128"/>
  <c r="A128"/>
  <c r="L127"/>
  <c r="J127"/>
  <c r="I127"/>
  <c r="I138" s="1"/>
  <c r="H127"/>
  <c r="G127"/>
  <c r="G138" s="1"/>
  <c r="F127"/>
  <c r="B119"/>
  <c r="A119"/>
  <c r="L118"/>
  <c r="J118"/>
  <c r="I118"/>
  <c r="H118"/>
  <c r="G118"/>
  <c r="F118"/>
  <c r="B109"/>
  <c r="A109"/>
  <c r="L108"/>
  <c r="J108"/>
  <c r="I108"/>
  <c r="I119" s="1"/>
  <c r="H108"/>
  <c r="G108"/>
  <c r="G119" s="1"/>
  <c r="F108"/>
  <c r="B100"/>
  <c r="A100"/>
  <c r="L99"/>
  <c r="J99"/>
  <c r="I99"/>
  <c r="H99"/>
  <c r="G99"/>
  <c r="F99"/>
  <c r="B90"/>
  <c r="A90"/>
  <c r="L89"/>
  <c r="J89"/>
  <c r="I89"/>
  <c r="I100" s="1"/>
  <c r="H89"/>
  <c r="G89"/>
  <c r="G100" s="1"/>
  <c r="F89"/>
  <c r="B81"/>
  <c r="A81"/>
  <c r="L80"/>
  <c r="J80"/>
  <c r="I80"/>
  <c r="H80"/>
  <c r="G80"/>
  <c r="F80"/>
  <c r="B71"/>
  <c r="A71"/>
  <c r="L70"/>
  <c r="J70"/>
  <c r="I70"/>
  <c r="I81" s="1"/>
  <c r="H70"/>
  <c r="G70"/>
  <c r="G81" s="1"/>
  <c r="F70"/>
  <c r="B62"/>
  <c r="A62"/>
  <c r="L61"/>
  <c r="J61"/>
  <c r="I61"/>
  <c r="H61"/>
  <c r="G61"/>
  <c r="F61"/>
  <c r="B52"/>
  <c r="A52"/>
  <c r="L51"/>
  <c r="L62" s="1"/>
  <c r="J51"/>
  <c r="I51"/>
  <c r="I62" s="1"/>
  <c r="H51"/>
  <c r="G51"/>
  <c r="G62" s="1"/>
  <c r="F51"/>
  <c r="B43"/>
  <c r="A43"/>
  <c r="L42"/>
  <c r="J42"/>
  <c r="I42"/>
  <c r="H42"/>
  <c r="G42"/>
  <c r="F42"/>
  <c r="B33"/>
  <c r="A33"/>
  <c r="L32"/>
  <c r="L43" s="1"/>
  <c r="J32"/>
  <c r="I32"/>
  <c r="I43" s="1"/>
  <c r="H32"/>
  <c r="G32"/>
  <c r="G43" s="1"/>
  <c r="F32"/>
  <c r="B24"/>
  <c r="A24"/>
  <c r="L23"/>
  <c r="J23"/>
  <c r="I23"/>
  <c r="H23"/>
  <c r="G23"/>
  <c r="F23"/>
  <c r="B14"/>
  <c r="A14"/>
  <c r="L13"/>
  <c r="J13"/>
  <c r="I13"/>
  <c r="I24" s="1"/>
  <c r="H13"/>
  <c r="G13"/>
  <c r="G24" s="1"/>
  <c r="F13"/>
  <c r="L157" l="1"/>
  <c r="L119"/>
  <c r="L100"/>
  <c r="I196"/>
  <c r="L81"/>
  <c r="L24"/>
  <c r="H195"/>
  <c r="F195"/>
  <c r="J195"/>
  <c r="J176"/>
  <c r="H176"/>
  <c r="F176"/>
  <c r="J157"/>
  <c r="H157"/>
  <c r="F157"/>
  <c r="L138"/>
  <c r="F138"/>
  <c r="J138"/>
  <c r="H138"/>
  <c r="H119"/>
  <c r="J100"/>
  <c r="H100"/>
  <c r="F100"/>
  <c r="J81"/>
  <c r="H81"/>
  <c r="F81"/>
  <c r="G196"/>
  <c r="H62"/>
  <c r="F62"/>
  <c r="J62"/>
  <c r="H43"/>
  <c r="J43"/>
  <c r="F43"/>
  <c r="J24"/>
  <c r="H24"/>
  <c r="F24"/>
  <c r="J119"/>
  <c r="F119"/>
  <c r="L196" l="1"/>
  <c r="H196"/>
  <c r="J196"/>
  <c r="F196"/>
</calcChain>
</file>

<file path=xl/sharedStrings.xml><?xml version="1.0" encoding="utf-8"?>
<sst xmlns="http://schemas.openxmlformats.org/spreadsheetml/2006/main" count="345" uniqueCount="143">
  <si>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</si>
  <si>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</si>
  <si>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</si>
  <si>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</si>
  <si>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</si>
  <si>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</si>
  <si>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</si>
  <si>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</si>
  <si>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</si>
  <si>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</si>
  <si>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</si>
  <si>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</si>
  <si>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</si>
  <si>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</si>
  <si>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</si>
  <si>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</si>
  <si>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</si>
  <si>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</si>
  <si>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</si>
  <si>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</si>
  <si>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</si>
  <si>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</si>
  <si>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</si>
  <si>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</si>
  <si>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</si>
  <si>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</si>
  <si>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</si>
  <si>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</si>
  <si>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</si>
  <si>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</si>
  <si>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</si>
  <si>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</si>
  <si>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</si>
  <si>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</si>
  <si>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</si>
  <si>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</si>
  <si>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</si>
  <si>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</si>
  <si>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</si>
  <si>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Пром</t>
  </si>
  <si>
    <t>Омлет с морковью</t>
  </si>
  <si>
    <t>54-3о</t>
  </si>
  <si>
    <t>Чай с сахаром</t>
  </si>
  <si>
    <t>54-2гн</t>
  </si>
  <si>
    <t>53-19з</t>
  </si>
  <si>
    <t>Борщ на МКБ со сметаной</t>
  </si>
  <si>
    <t>54-2с</t>
  </si>
  <si>
    <t>Чай без сахара</t>
  </si>
  <si>
    <t>54-1гн</t>
  </si>
  <si>
    <t>Хлеб украинский</t>
  </si>
  <si>
    <t>54-25.1к</t>
  </si>
  <si>
    <t>Какао с молоком</t>
  </si>
  <si>
    <t xml:space="preserve">Хлеб с сыром </t>
  </si>
  <si>
    <t>54-1з</t>
  </si>
  <si>
    <t>Салат из капусты с овощами</t>
  </si>
  <si>
    <t>54-10з</t>
  </si>
  <si>
    <t>Плов с курицей</t>
  </si>
  <si>
    <t>54-12м</t>
  </si>
  <si>
    <t>Компот из кураги</t>
  </si>
  <si>
    <t>54-2хн</t>
  </si>
  <si>
    <t>Хлеб бородинский</t>
  </si>
  <si>
    <t>Суп молочный с макаронными изделиями</t>
  </si>
  <si>
    <t>54-19к</t>
  </si>
  <si>
    <t>Чай с лимоном и сахаром</t>
  </si>
  <si>
    <t>54-3гн</t>
  </si>
  <si>
    <t>Хлеб с повидлом</t>
  </si>
  <si>
    <t>директор</t>
  </si>
  <si>
    <t>Бороздин А.П.</t>
  </si>
  <si>
    <t>Суп с рыбными консервами (горбуша)</t>
  </si>
  <si>
    <t>54-12с</t>
  </si>
  <si>
    <t>Салат из белокачанной капусты с морковью</t>
  </si>
  <si>
    <t>54-8з</t>
  </si>
  <si>
    <t>Каша жидкая молочная кукурузная</t>
  </si>
  <si>
    <t>54-1к</t>
  </si>
  <si>
    <t>Хлеб ржано-пшеничный с повидлом</t>
  </si>
  <si>
    <t>Картофельное пюре</t>
  </si>
  <si>
    <t>54-11г</t>
  </si>
  <si>
    <t>Печень говяжья по-строгановски</t>
  </si>
  <si>
    <t>54-18м</t>
  </si>
  <si>
    <t>Сок вишневый</t>
  </si>
  <si>
    <t>МКОУ "Куриловская СОШ"</t>
  </si>
  <si>
    <t>Кофейный напиток с молоком</t>
  </si>
  <si>
    <t>54-23гн</t>
  </si>
  <si>
    <t>Сок яблочный</t>
  </si>
  <si>
    <t>Хлеб ржано-пшеничный</t>
  </si>
  <si>
    <t>Макароны отварные</t>
  </si>
  <si>
    <t>54-1г</t>
  </si>
  <si>
    <t>Курица отварная с соусом</t>
  </si>
  <si>
    <t>54-21м</t>
  </si>
  <si>
    <t>54-7к</t>
  </si>
  <si>
    <t>Хлеб пшеничный с маслом</t>
  </si>
  <si>
    <t>54-19з</t>
  </si>
  <si>
    <t>Рассольник домашний</t>
  </si>
  <si>
    <t>54-4с</t>
  </si>
  <si>
    <t>Чай фруктовый с вишней</t>
  </si>
  <si>
    <t>54-19гн</t>
  </si>
  <si>
    <t>Омлет натуральный</t>
  </si>
  <si>
    <t>54-1о</t>
  </si>
  <si>
    <t>Хлеб ржаной</t>
  </si>
  <si>
    <t>Чай с молоком и сахаром</t>
  </si>
  <si>
    <t>54-4гн</t>
  </si>
  <si>
    <t>Каша перловая рассыпчатая</t>
  </si>
  <si>
    <t>54-5г</t>
  </si>
  <si>
    <t>Котлета из говядины с соусом</t>
  </si>
  <si>
    <t>54-4м</t>
  </si>
  <si>
    <t>Каша вязкая молочная пшеничная</t>
  </si>
  <si>
    <t>54-13к</t>
  </si>
  <si>
    <t>Хлеб пшеничный с сыром</t>
  </si>
  <si>
    <t>Суп гороховый</t>
  </si>
  <si>
    <t>54-25с</t>
  </si>
  <si>
    <t>Капуста тушеная с мясом</t>
  </si>
  <si>
    <t>54-10м</t>
  </si>
  <si>
    <t>Запеканка из творога с морковью</t>
  </si>
  <si>
    <t>54-2т</t>
  </si>
  <si>
    <t>Йогурт 2,5%</t>
  </si>
  <si>
    <t>Рыба припущенная в молоке (минтай)</t>
  </si>
  <si>
    <t>54-7р</t>
  </si>
  <si>
    <t>Компот из изюма</t>
  </si>
  <si>
    <t>54-4хн</t>
  </si>
  <si>
    <t>Каша жидкая молочная манная</t>
  </si>
  <si>
    <t>54-27к</t>
  </si>
  <si>
    <t>Салат из белокачанной капусты с морковью и яблоками</t>
  </si>
  <si>
    <t>54-9з</t>
  </si>
  <si>
    <t>Рис отварной</t>
  </si>
  <si>
    <t>54-6г</t>
  </si>
  <si>
    <t>Компот из яблок с лимоном</t>
  </si>
  <si>
    <t>54-34хн</t>
  </si>
  <si>
    <t>Гуляш из говядины</t>
  </si>
  <si>
    <t>54-2м</t>
  </si>
  <si>
    <t>Рагу из курицы</t>
  </si>
  <si>
    <t>54-22м</t>
  </si>
  <si>
    <t xml:space="preserve">54-1г </t>
  </si>
  <si>
    <t>Каша жидкая  молочная гречневая</t>
  </si>
  <si>
    <t>Суп из овощей</t>
  </si>
  <si>
    <t>54-26с</t>
  </si>
  <si>
    <t>Суп рисовый</t>
  </si>
  <si>
    <t>Каша вязкая пшенная молочная с изюмом</t>
  </si>
  <si>
    <t xml:space="preserve">54-11г </t>
  </si>
  <si>
    <t>Рагу из говядины</t>
  </si>
  <si>
    <t>Суп с горбушей</t>
  </si>
  <si>
    <t>Каша вязкая молочная ячневая с изюмом</t>
  </si>
  <si>
    <t>Чай черный с сахаром</t>
  </si>
  <si>
    <t>7-11 лет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</si>
</sst>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view="pageBreakPreview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9" sqref="E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80</v>
      </c>
      <c r="D1" s="52"/>
      <c r="E1" s="52"/>
      <c r="F1" s="12" t="s">
        <v>15</v>
      </c>
      <c r="G1" s="2" t="s">
        <v>16</v>
      </c>
      <c r="H1" s="53" t="s">
        <v>66</v>
      </c>
      <c r="I1" s="53"/>
      <c r="J1" s="53"/>
      <c r="K1" s="53"/>
    </row>
    <row r="2" spans="1:12" ht="18">
      <c r="A2" s="35" t="s">
        <v>6</v>
      </c>
      <c r="C2" s="2"/>
      <c r="G2" s="2" t="s">
        <v>17</v>
      </c>
      <c r="H2" s="53" t="s">
        <v>67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142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 t="s">
        <v>40</v>
      </c>
      <c r="F6" s="40">
        <v>250</v>
      </c>
      <c r="G6" s="40">
        <v>18.5</v>
      </c>
      <c r="H6" s="40">
        <v>25.2</v>
      </c>
      <c r="I6" s="40">
        <v>8.6</v>
      </c>
      <c r="J6" s="40">
        <v>335.2</v>
      </c>
      <c r="K6" s="41" t="s">
        <v>41</v>
      </c>
      <c r="L6" s="40">
        <v>14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 t="s">
        <v>42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 t="s">
        <v>43</v>
      </c>
      <c r="L8" s="43">
        <v>5</v>
      </c>
    </row>
    <row r="9" spans="1:12" ht="15">
      <c r="A9" s="23"/>
      <c r="B9" s="15"/>
      <c r="C9" s="11"/>
      <c r="D9" s="7" t="s">
        <v>22</v>
      </c>
      <c r="E9" s="42" t="s">
        <v>38</v>
      </c>
      <c r="F9" s="43">
        <v>150</v>
      </c>
      <c r="G9" s="43">
        <v>3.9</v>
      </c>
      <c r="H9" s="43">
        <v>7.7</v>
      </c>
      <c r="I9" s="43">
        <v>24.7</v>
      </c>
      <c r="J9" s="43">
        <v>183.3</v>
      </c>
      <c r="K9" s="44" t="s">
        <v>44</v>
      </c>
      <c r="L9" s="43">
        <v>20</v>
      </c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600</v>
      </c>
      <c r="G13" s="19">
        <f t="shared" ref="G13:J13" si="0">SUM(G6:G12)</f>
        <v>22.599999999999998</v>
      </c>
      <c r="H13" s="19">
        <f t="shared" si="0"/>
        <v>32.9</v>
      </c>
      <c r="I13" s="19">
        <f t="shared" si="0"/>
        <v>39.700000000000003</v>
      </c>
      <c r="J13" s="19">
        <f t="shared" si="0"/>
        <v>545.29999999999995</v>
      </c>
      <c r="K13" s="25"/>
      <c r="L13" s="19">
        <f t="shared" ref="L13" si="1">SUM(L6:L12)</f>
        <v>39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 t="s">
        <v>45</v>
      </c>
      <c r="F15" s="43">
        <v>300</v>
      </c>
      <c r="G15" s="43">
        <v>7.1</v>
      </c>
      <c r="H15" s="43">
        <v>8.5</v>
      </c>
      <c r="I15" s="43">
        <v>15.2</v>
      </c>
      <c r="J15" s="43">
        <v>165.6</v>
      </c>
      <c r="K15" s="44" t="s">
        <v>46</v>
      </c>
      <c r="L15" s="43">
        <v>16</v>
      </c>
    </row>
    <row r="16" spans="1:12" ht="15">
      <c r="A16" s="23"/>
      <c r="B16" s="15"/>
      <c r="C16" s="11"/>
      <c r="D16" s="7" t="s">
        <v>27</v>
      </c>
      <c r="E16" s="42" t="s">
        <v>129</v>
      </c>
      <c r="F16" s="43">
        <v>150</v>
      </c>
      <c r="G16" s="43">
        <v>15.7</v>
      </c>
      <c r="H16" s="43">
        <v>5.3</v>
      </c>
      <c r="I16" s="43">
        <v>13.1</v>
      </c>
      <c r="J16" s="43">
        <v>163</v>
      </c>
      <c r="K16" s="44" t="s">
        <v>130</v>
      </c>
      <c r="L16" s="43">
        <v>12</v>
      </c>
    </row>
    <row r="17" spans="1:12" ht="15">
      <c r="A17" s="23"/>
      <c r="B17" s="15"/>
      <c r="C17" s="11"/>
      <c r="D17" s="7" t="s">
        <v>28</v>
      </c>
      <c r="E17" s="42" t="s">
        <v>85</v>
      </c>
      <c r="F17" s="43">
        <v>150</v>
      </c>
      <c r="G17" s="43">
        <v>5.3</v>
      </c>
      <c r="H17" s="43">
        <v>4.9000000000000004</v>
      </c>
      <c r="I17" s="43">
        <v>32.799999999999997</v>
      </c>
      <c r="J17" s="43">
        <v>196.8</v>
      </c>
      <c r="K17" s="44" t="s">
        <v>131</v>
      </c>
      <c r="L17" s="43">
        <v>4.5</v>
      </c>
    </row>
    <row r="18" spans="1:12" ht="15">
      <c r="A18" s="23"/>
      <c r="B18" s="15"/>
      <c r="C18" s="11"/>
      <c r="D18" s="7" t="s">
        <v>29</v>
      </c>
      <c r="E18" s="42" t="s">
        <v>47</v>
      </c>
      <c r="F18" s="43">
        <v>200</v>
      </c>
      <c r="G18" s="43">
        <v>0.2</v>
      </c>
      <c r="H18" s="43">
        <v>0</v>
      </c>
      <c r="I18" s="43">
        <v>0.1</v>
      </c>
      <c r="J18" s="43">
        <v>1.4</v>
      </c>
      <c r="K18" s="44" t="s">
        <v>48</v>
      </c>
      <c r="L18" s="43">
        <v>3.1</v>
      </c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 t="s">
        <v>49</v>
      </c>
      <c r="F20" s="43">
        <v>100</v>
      </c>
      <c r="G20" s="43">
        <v>6.6</v>
      </c>
      <c r="H20" s="43">
        <v>1.2</v>
      </c>
      <c r="I20" s="43">
        <v>39.6</v>
      </c>
      <c r="J20" s="43">
        <v>195.6</v>
      </c>
      <c r="K20" s="44" t="s">
        <v>39</v>
      </c>
      <c r="L20" s="43">
        <v>2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900</v>
      </c>
      <c r="G23" s="19">
        <f t="shared" ref="G23:J23" si="2">SUM(G14:G22)</f>
        <v>34.9</v>
      </c>
      <c r="H23" s="19">
        <f t="shared" si="2"/>
        <v>19.900000000000002</v>
      </c>
      <c r="I23" s="19">
        <f t="shared" si="2"/>
        <v>100.8</v>
      </c>
      <c r="J23" s="19">
        <f t="shared" si="2"/>
        <v>722.40000000000009</v>
      </c>
      <c r="K23" s="25"/>
      <c r="L23" s="19">
        <f t="shared" ref="L23" si="3">SUM(L14:L22)</f>
        <v>37.6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1500</v>
      </c>
      <c r="G24" s="32">
        <f t="shared" ref="G24:J24" si="4">G13+G23</f>
        <v>57.5</v>
      </c>
      <c r="H24" s="32">
        <f t="shared" si="4"/>
        <v>52.8</v>
      </c>
      <c r="I24" s="32">
        <f t="shared" si="4"/>
        <v>140.5</v>
      </c>
      <c r="J24" s="32">
        <f t="shared" si="4"/>
        <v>1267.7</v>
      </c>
      <c r="K24" s="32"/>
      <c r="L24" s="32">
        <f t="shared" ref="L24" si="5">L13+L23</f>
        <v>76.599999999999994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132</v>
      </c>
      <c r="F25" s="40">
        <v>200</v>
      </c>
      <c r="G25" s="40">
        <v>5.3</v>
      </c>
      <c r="H25" s="40">
        <v>5.4</v>
      </c>
      <c r="I25" s="40">
        <v>28.7</v>
      </c>
      <c r="J25" s="40">
        <v>184.5</v>
      </c>
      <c r="K25" s="41" t="s">
        <v>50</v>
      </c>
      <c r="L25" s="40">
        <v>9.1999999999999993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21</v>
      </c>
      <c r="E27" s="42" t="s">
        <v>51</v>
      </c>
      <c r="F27" s="43">
        <v>200</v>
      </c>
      <c r="G27" s="43">
        <v>3.8</v>
      </c>
      <c r="H27" s="43">
        <v>3.9</v>
      </c>
      <c r="I27" s="43">
        <v>14.2</v>
      </c>
      <c r="J27" s="43">
        <v>106.5</v>
      </c>
      <c r="K27" s="44" t="s">
        <v>43</v>
      </c>
      <c r="L27" s="43">
        <v>6.4</v>
      </c>
    </row>
    <row r="28" spans="1:12" ht="15">
      <c r="A28" s="14"/>
      <c r="B28" s="15"/>
      <c r="C28" s="11"/>
      <c r="D28" s="7" t="s">
        <v>22</v>
      </c>
      <c r="E28" s="42" t="s">
        <v>52</v>
      </c>
      <c r="F28" s="43">
        <v>120</v>
      </c>
      <c r="G28" s="43">
        <v>12.2</v>
      </c>
      <c r="H28" s="43">
        <v>6.7</v>
      </c>
      <c r="I28" s="43">
        <v>49.2</v>
      </c>
      <c r="J28" s="43">
        <v>306.10000000000002</v>
      </c>
      <c r="K28" s="44" t="s">
        <v>53</v>
      </c>
      <c r="L28" s="43">
        <v>8.6</v>
      </c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520</v>
      </c>
      <c r="G32" s="19">
        <f t="shared" ref="G32" si="6">SUM(G25:G31)</f>
        <v>21.299999999999997</v>
      </c>
      <c r="H32" s="19">
        <f t="shared" ref="H32" si="7">SUM(H25:H31)</f>
        <v>16</v>
      </c>
      <c r="I32" s="19">
        <f t="shared" ref="I32" si="8">SUM(I25:I31)</f>
        <v>92.1</v>
      </c>
      <c r="J32" s="19">
        <f t="shared" ref="J32:L32" si="9">SUM(J25:J31)</f>
        <v>597.1</v>
      </c>
      <c r="K32" s="25"/>
      <c r="L32" s="19">
        <f t="shared" si="9"/>
        <v>24.2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54</v>
      </c>
      <c r="F33" s="43">
        <v>100</v>
      </c>
      <c r="G33" s="43">
        <v>2.8</v>
      </c>
      <c r="H33" s="43">
        <v>6.7</v>
      </c>
      <c r="I33" s="43">
        <v>2.8</v>
      </c>
      <c r="J33" s="43">
        <v>83.3</v>
      </c>
      <c r="K33" s="44" t="s">
        <v>55</v>
      </c>
      <c r="L33" s="43">
        <v>3.7</v>
      </c>
    </row>
    <row r="34" spans="1:12" ht="15">
      <c r="A34" s="14"/>
      <c r="B34" s="15"/>
      <c r="C34" s="11"/>
      <c r="D34" s="7" t="s">
        <v>26</v>
      </c>
      <c r="E34" s="42" t="s">
        <v>133</v>
      </c>
      <c r="F34" s="43">
        <v>200</v>
      </c>
      <c r="G34" s="43">
        <v>1.4</v>
      </c>
      <c r="H34" s="43">
        <v>1.9</v>
      </c>
      <c r="I34" s="43">
        <v>8.1</v>
      </c>
      <c r="J34" s="43">
        <v>55.5</v>
      </c>
      <c r="K34" s="44" t="s">
        <v>134</v>
      </c>
      <c r="L34" s="43">
        <v>14.4</v>
      </c>
    </row>
    <row r="35" spans="1:12" ht="15">
      <c r="A35" s="14"/>
      <c r="B35" s="15"/>
      <c r="C35" s="11"/>
      <c r="D35" s="7" t="s">
        <v>27</v>
      </c>
      <c r="E35" s="42" t="s">
        <v>56</v>
      </c>
      <c r="F35" s="43">
        <v>300</v>
      </c>
      <c r="G35" s="43">
        <v>40.799999999999997</v>
      </c>
      <c r="H35" s="43">
        <v>12.1</v>
      </c>
      <c r="I35" s="43">
        <v>49.8</v>
      </c>
      <c r="J35" s="43">
        <v>471.9</v>
      </c>
      <c r="K35" s="44" t="s">
        <v>57</v>
      </c>
      <c r="L35" s="43">
        <v>26.18</v>
      </c>
    </row>
    <row r="36" spans="1:12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 t="s">
        <v>58</v>
      </c>
      <c r="F37" s="43">
        <v>200</v>
      </c>
      <c r="G37" s="43">
        <v>1</v>
      </c>
      <c r="H37" s="43">
        <v>0.1</v>
      </c>
      <c r="I37" s="43">
        <v>15.6</v>
      </c>
      <c r="J37" s="43">
        <v>66.900000000000006</v>
      </c>
      <c r="K37" s="44" t="s">
        <v>59</v>
      </c>
      <c r="L37" s="43">
        <v>5.3</v>
      </c>
    </row>
    <row r="38" spans="1:12" ht="1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31</v>
      </c>
      <c r="E39" s="42" t="s">
        <v>60</v>
      </c>
      <c r="F39" s="43">
        <v>100</v>
      </c>
      <c r="G39" s="43">
        <v>6.8</v>
      </c>
      <c r="H39" s="43">
        <v>1.3</v>
      </c>
      <c r="I39" s="43">
        <v>39.799999999999997</v>
      </c>
      <c r="J39" s="43">
        <v>198.1</v>
      </c>
      <c r="K39" s="44" t="s">
        <v>39</v>
      </c>
      <c r="L39" s="43">
        <v>2.82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900</v>
      </c>
      <c r="G42" s="19">
        <f t="shared" ref="G42" si="10">SUM(G33:G41)</f>
        <v>52.8</v>
      </c>
      <c r="H42" s="19">
        <f t="shared" ref="H42" si="11">SUM(H33:H41)</f>
        <v>22.1</v>
      </c>
      <c r="I42" s="19">
        <f t="shared" ref="I42" si="12">SUM(I33:I41)</f>
        <v>116.1</v>
      </c>
      <c r="J42" s="19">
        <f t="shared" ref="J42:L42" si="13">SUM(J33:J41)</f>
        <v>875.7</v>
      </c>
      <c r="K42" s="25"/>
      <c r="L42" s="19">
        <f t="shared" si="13"/>
        <v>52.4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1420</v>
      </c>
      <c r="G43" s="32">
        <f t="shared" ref="G43" si="14">G32+G42</f>
        <v>74.099999999999994</v>
      </c>
      <c r="H43" s="32">
        <f t="shared" ref="H43" si="15">H32+H42</f>
        <v>38.1</v>
      </c>
      <c r="I43" s="32">
        <f t="shared" ref="I43" si="16">I32+I42</f>
        <v>208.2</v>
      </c>
      <c r="J43" s="32">
        <f t="shared" ref="J43:L43" si="17">J32+J42</f>
        <v>1472.8000000000002</v>
      </c>
      <c r="K43" s="32"/>
      <c r="L43" s="32">
        <f t="shared" si="17"/>
        <v>76.599999999999994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 t="s">
        <v>61</v>
      </c>
      <c r="F44" s="40">
        <v>200</v>
      </c>
      <c r="G44" s="40">
        <v>5.5</v>
      </c>
      <c r="H44" s="40">
        <v>4.5</v>
      </c>
      <c r="I44" s="40">
        <v>17.899999999999999</v>
      </c>
      <c r="J44" s="40">
        <v>134.19999999999999</v>
      </c>
      <c r="K44" s="41" t="s">
        <v>62</v>
      </c>
      <c r="L44" s="40">
        <v>13.4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21</v>
      </c>
      <c r="E46" s="42" t="s">
        <v>63</v>
      </c>
      <c r="F46" s="43">
        <v>200</v>
      </c>
      <c r="G46" s="43">
        <v>0.2</v>
      </c>
      <c r="H46" s="43">
        <v>0.1</v>
      </c>
      <c r="I46" s="43">
        <v>6.6</v>
      </c>
      <c r="J46" s="43">
        <v>27.9</v>
      </c>
      <c r="K46" s="44" t="s">
        <v>64</v>
      </c>
      <c r="L46" s="43">
        <v>5.2</v>
      </c>
    </row>
    <row r="47" spans="1:12" ht="15">
      <c r="A47" s="23"/>
      <c r="B47" s="15"/>
      <c r="C47" s="11"/>
      <c r="D47" s="7" t="s">
        <v>22</v>
      </c>
      <c r="E47" s="42" t="s">
        <v>65</v>
      </c>
      <c r="F47" s="43">
        <v>160</v>
      </c>
      <c r="G47" s="43">
        <v>7.8</v>
      </c>
      <c r="H47" s="43">
        <v>0.8</v>
      </c>
      <c r="I47" s="43">
        <v>87.5</v>
      </c>
      <c r="J47" s="43">
        <v>388.7</v>
      </c>
      <c r="K47" s="44" t="s">
        <v>39</v>
      </c>
      <c r="L47" s="43">
        <v>8.3000000000000007</v>
      </c>
    </row>
    <row r="48" spans="1:12" ht="1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560</v>
      </c>
      <c r="G51" s="19">
        <f t="shared" ref="G51" si="18">SUM(G44:G50)</f>
        <v>13.5</v>
      </c>
      <c r="H51" s="19">
        <f t="shared" ref="H51" si="19">SUM(H44:H50)</f>
        <v>5.3999999999999995</v>
      </c>
      <c r="I51" s="19">
        <f t="shared" ref="I51" si="20">SUM(I44:I50)</f>
        <v>112</v>
      </c>
      <c r="J51" s="19">
        <f t="shared" ref="J51:L51" si="21">SUM(J44:J50)</f>
        <v>550.79999999999995</v>
      </c>
      <c r="K51" s="25"/>
      <c r="L51" s="19">
        <f t="shared" si="21"/>
        <v>26.900000000000002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70</v>
      </c>
      <c r="F52" s="43">
        <v>150</v>
      </c>
      <c r="G52" s="43">
        <v>2.5</v>
      </c>
      <c r="H52" s="43">
        <v>15.1</v>
      </c>
      <c r="I52" s="43">
        <v>14.5</v>
      </c>
      <c r="J52" s="43">
        <v>203.8</v>
      </c>
      <c r="K52" s="44" t="s">
        <v>71</v>
      </c>
      <c r="L52" s="43">
        <v>6.5</v>
      </c>
    </row>
    <row r="53" spans="1:12" ht="15">
      <c r="A53" s="23"/>
      <c r="B53" s="15"/>
      <c r="C53" s="11"/>
      <c r="D53" s="7" t="s">
        <v>26</v>
      </c>
      <c r="E53" s="42" t="s">
        <v>68</v>
      </c>
      <c r="F53" s="43">
        <v>200</v>
      </c>
      <c r="G53" s="43">
        <v>7.9</v>
      </c>
      <c r="H53" s="43">
        <v>3.8</v>
      </c>
      <c r="I53" s="43">
        <v>12.4</v>
      </c>
      <c r="J53" s="43">
        <v>115.7</v>
      </c>
      <c r="K53" s="44" t="s">
        <v>69</v>
      </c>
      <c r="L53" s="43">
        <v>19.3</v>
      </c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 t="s">
        <v>141</v>
      </c>
      <c r="F56" s="43">
        <v>200</v>
      </c>
      <c r="G56" s="43">
        <v>1.2</v>
      </c>
      <c r="H56" s="43">
        <v>0.3</v>
      </c>
      <c r="I56" s="43">
        <v>23.2</v>
      </c>
      <c r="J56" s="43">
        <v>100.7</v>
      </c>
      <c r="K56" s="44" t="s">
        <v>39</v>
      </c>
      <c r="L56" s="43">
        <v>6.2</v>
      </c>
    </row>
    <row r="57" spans="1:12" ht="15">
      <c r="A57" s="23"/>
      <c r="B57" s="15"/>
      <c r="C57" s="11"/>
      <c r="D57" s="7" t="s">
        <v>30</v>
      </c>
      <c r="E57" s="42" t="s">
        <v>38</v>
      </c>
      <c r="F57" s="43">
        <v>150</v>
      </c>
      <c r="G57" s="43">
        <v>11.4</v>
      </c>
      <c r="H57" s="43">
        <v>1.2</v>
      </c>
      <c r="I57" s="43">
        <v>73.8</v>
      </c>
      <c r="J57" s="43">
        <v>351.6</v>
      </c>
      <c r="K57" s="44" t="s">
        <v>39</v>
      </c>
      <c r="L57" s="43">
        <v>6.45</v>
      </c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700</v>
      </c>
      <c r="G61" s="19">
        <f t="shared" ref="G61" si="22">SUM(G52:G60)</f>
        <v>23</v>
      </c>
      <c r="H61" s="19">
        <f t="shared" ref="H61" si="23">SUM(H52:H60)</f>
        <v>20.399999999999999</v>
      </c>
      <c r="I61" s="19">
        <f t="shared" ref="I61" si="24">SUM(I52:I60)</f>
        <v>123.89999999999999</v>
      </c>
      <c r="J61" s="19">
        <f t="shared" ref="J61:L61" si="25">SUM(J52:J60)</f>
        <v>771.8</v>
      </c>
      <c r="K61" s="25"/>
      <c r="L61" s="19">
        <f t="shared" si="25"/>
        <v>38.450000000000003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1260</v>
      </c>
      <c r="G62" s="32">
        <f t="shared" ref="G62" si="26">G51+G61</f>
        <v>36.5</v>
      </c>
      <c r="H62" s="32">
        <f t="shared" ref="H62" si="27">H51+H61</f>
        <v>25.799999999999997</v>
      </c>
      <c r="I62" s="32">
        <f t="shared" ref="I62" si="28">I51+I61</f>
        <v>235.89999999999998</v>
      </c>
      <c r="J62" s="32">
        <f t="shared" ref="J62:L62" si="29">J51+J61</f>
        <v>1322.6</v>
      </c>
      <c r="K62" s="32"/>
      <c r="L62" s="32">
        <f t="shared" si="29"/>
        <v>65.350000000000009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 t="s">
        <v>72</v>
      </c>
      <c r="F63" s="40">
        <v>200</v>
      </c>
      <c r="G63" s="40">
        <v>5.9</v>
      </c>
      <c r="H63" s="40">
        <v>5.8</v>
      </c>
      <c r="I63" s="40">
        <v>33</v>
      </c>
      <c r="J63" s="40">
        <v>207.8</v>
      </c>
      <c r="K63" s="41" t="s">
        <v>73</v>
      </c>
      <c r="L63" s="40">
        <v>14.5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21</v>
      </c>
      <c r="E65" s="42" t="s">
        <v>42</v>
      </c>
      <c r="F65" s="43">
        <v>150</v>
      </c>
      <c r="G65" s="43">
        <v>0.1</v>
      </c>
      <c r="H65" s="43">
        <v>0</v>
      </c>
      <c r="I65" s="43">
        <v>4.8</v>
      </c>
      <c r="J65" s="43">
        <v>20.100000000000001</v>
      </c>
      <c r="K65" s="44" t="s">
        <v>43</v>
      </c>
      <c r="L65" s="43">
        <v>4.8</v>
      </c>
    </row>
    <row r="66" spans="1:12" ht="15">
      <c r="A66" s="23"/>
      <c r="B66" s="15"/>
      <c r="C66" s="11"/>
      <c r="D66" s="7" t="s">
        <v>22</v>
      </c>
      <c r="E66" s="42" t="s">
        <v>74</v>
      </c>
      <c r="F66" s="43">
        <v>150</v>
      </c>
      <c r="G66" s="43">
        <v>6.8</v>
      </c>
      <c r="H66" s="43">
        <v>1.2</v>
      </c>
      <c r="I66" s="43">
        <v>71.599999999999994</v>
      </c>
      <c r="J66" s="43">
        <v>324.2</v>
      </c>
      <c r="K66" s="44" t="s">
        <v>39</v>
      </c>
      <c r="L66" s="43">
        <v>7.8</v>
      </c>
    </row>
    <row r="67" spans="1:12" ht="1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12.8</v>
      </c>
      <c r="H70" s="19">
        <f t="shared" ref="H70" si="31">SUM(H63:H69)</f>
        <v>7</v>
      </c>
      <c r="I70" s="19">
        <f t="shared" ref="I70" si="32">SUM(I63:I69)</f>
        <v>109.39999999999999</v>
      </c>
      <c r="J70" s="19">
        <f t="shared" ref="J70:L70" si="33">SUM(J63:J69)</f>
        <v>552.1</v>
      </c>
      <c r="K70" s="25"/>
      <c r="L70" s="19">
        <f t="shared" si="33"/>
        <v>27.1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 t="s">
        <v>135</v>
      </c>
      <c r="F72" s="43">
        <v>200</v>
      </c>
      <c r="G72" s="43">
        <v>7.9</v>
      </c>
      <c r="H72" s="43">
        <v>3.8</v>
      </c>
      <c r="I72" s="43">
        <v>12.4</v>
      </c>
      <c r="J72" s="43">
        <v>115.7</v>
      </c>
      <c r="K72" s="44" t="s">
        <v>69</v>
      </c>
      <c r="L72" s="43">
        <v>15.3</v>
      </c>
    </row>
    <row r="73" spans="1:12" ht="15">
      <c r="A73" s="23"/>
      <c r="B73" s="15"/>
      <c r="C73" s="11"/>
      <c r="D73" s="7" t="s">
        <v>27</v>
      </c>
      <c r="E73" s="42" t="s">
        <v>75</v>
      </c>
      <c r="F73" s="43">
        <v>300</v>
      </c>
      <c r="G73" s="43">
        <v>6.1</v>
      </c>
      <c r="H73" s="43">
        <v>10.6</v>
      </c>
      <c r="I73" s="43">
        <v>39.6</v>
      </c>
      <c r="J73" s="43">
        <v>278.7</v>
      </c>
      <c r="K73" s="44" t="s">
        <v>76</v>
      </c>
      <c r="L73" s="43">
        <v>9.6</v>
      </c>
    </row>
    <row r="74" spans="1:12" ht="15">
      <c r="A74" s="23"/>
      <c r="B74" s="15"/>
      <c r="C74" s="11"/>
      <c r="D74" s="7" t="s">
        <v>28</v>
      </c>
      <c r="E74" s="42" t="s">
        <v>77</v>
      </c>
      <c r="F74" s="43">
        <v>200</v>
      </c>
      <c r="G74" s="43">
        <v>33.5</v>
      </c>
      <c r="H74" s="43">
        <v>31.7</v>
      </c>
      <c r="I74" s="43">
        <v>13.3</v>
      </c>
      <c r="J74" s="43">
        <v>473</v>
      </c>
      <c r="K74" s="44" t="s">
        <v>78</v>
      </c>
      <c r="L74" s="43">
        <v>13.7</v>
      </c>
    </row>
    <row r="75" spans="1:12" ht="15">
      <c r="A75" s="23"/>
      <c r="B75" s="15"/>
      <c r="C75" s="11"/>
      <c r="D75" s="7" t="s">
        <v>29</v>
      </c>
      <c r="E75" s="42" t="s">
        <v>79</v>
      </c>
      <c r="F75" s="43">
        <v>100</v>
      </c>
      <c r="G75" s="43">
        <v>0.7</v>
      </c>
      <c r="H75" s="43">
        <v>0.2</v>
      </c>
      <c r="I75" s="43">
        <v>11.4</v>
      </c>
      <c r="J75" s="43">
        <v>50.2</v>
      </c>
      <c r="K75" s="44" t="s">
        <v>39</v>
      </c>
      <c r="L75" s="43">
        <v>8.3000000000000007</v>
      </c>
    </row>
    <row r="76" spans="1:12" ht="1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31</v>
      </c>
      <c r="E77" s="42" t="s">
        <v>60</v>
      </c>
      <c r="F77" s="43">
        <v>100</v>
      </c>
      <c r="G77" s="43">
        <v>6.8</v>
      </c>
      <c r="H77" s="43">
        <v>1.3</v>
      </c>
      <c r="I77" s="43">
        <v>39.799999999999997</v>
      </c>
      <c r="J77" s="43">
        <v>198.1</v>
      </c>
      <c r="K77" s="44" t="s">
        <v>39</v>
      </c>
      <c r="L77" s="43">
        <v>2.6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900</v>
      </c>
      <c r="G80" s="19">
        <f t="shared" ref="G80" si="34">SUM(G71:G79)</f>
        <v>55</v>
      </c>
      <c r="H80" s="19">
        <f t="shared" ref="H80" si="35">SUM(H71:H79)</f>
        <v>47.599999999999994</v>
      </c>
      <c r="I80" s="19">
        <f t="shared" ref="I80" si="36">SUM(I71:I79)</f>
        <v>116.5</v>
      </c>
      <c r="J80" s="19">
        <f t="shared" ref="J80:L80" si="37">SUM(J71:J79)</f>
        <v>1115.7</v>
      </c>
      <c r="K80" s="25"/>
      <c r="L80" s="19">
        <f t="shared" si="37"/>
        <v>49.499999999999993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1400</v>
      </c>
      <c r="G81" s="32">
        <f t="shared" ref="G81" si="38">G70+G80</f>
        <v>67.8</v>
      </c>
      <c r="H81" s="32">
        <f t="shared" ref="H81" si="39">H70+H80</f>
        <v>54.599999999999994</v>
      </c>
      <c r="I81" s="32">
        <f t="shared" ref="I81" si="40">I70+I80</f>
        <v>225.89999999999998</v>
      </c>
      <c r="J81" s="32">
        <f t="shared" ref="J81:L81" si="41">J70+J80</f>
        <v>1667.8000000000002</v>
      </c>
      <c r="K81" s="32"/>
      <c r="L81" s="32">
        <f t="shared" si="41"/>
        <v>76.599999999999994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 t="s">
        <v>136</v>
      </c>
      <c r="F82" s="40">
        <v>200</v>
      </c>
      <c r="G82" s="40">
        <v>7.7</v>
      </c>
      <c r="H82" s="40">
        <v>9.1999999999999993</v>
      </c>
      <c r="I82" s="40">
        <v>39.5</v>
      </c>
      <c r="J82" s="40">
        <v>271.5</v>
      </c>
      <c r="K82" s="41" t="s">
        <v>89</v>
      </c>
      <c r="L82" s="40">
        <v>13.78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21</v>
      </c>
      <c r="E84" s="42" t="s">
        <v>81</v>
      </c>
      <c r="F84" s="43">
        <v>200</v>
      </c>
      <c r="G84" s="43">
        <v>3.9</v>
      </c>
      <c r="H84" s="43">
        <v>2.9</v>
      </c>
      <c r="I84" s="43">
        <v>11.2</v>
      </c>
      <c r="J84" s="43">
        <v>86</v>
      </c>
      <c r="K84" s="44" t="s">
        <v>82</v>
      </c>
      <c r="L84" s="43">
        <v>6.4</v>
      </c>
    </row>
    <row r="85" spans="1:12" ht="15">
      <c r="A85" s="23"/>
      <c r="B85" s="15"/>
      <c r="C85" s="11"/>
      <c r="D85" s="7" t="s">
        <v>22</v>
      </c>
      <c r="E85" s="42" t="s">
        <v>90</v>
      </c>
      <c r="F85" s="43">
        <v>100</v>
      </c>
      <c r="G85" s="43">
        <v>7.7</v>
      </c>
      <c r="H85" s="43">
        <v>8.1</v>
      </c>
      <c r="I85" s="43">
        <v>50.2</v>
      </c>
      <c r="J85" s="43">
        <v>300.5</v>
      </c>
      <c r="K85" s="44" t="s">
        <v>91</v>
      </c>
      <c r="L85" s="43">
        <v>7.93</v>
      </c>
    </row>
    <row r="86" spans="1:12" ht="1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19.3</v>
      </c>
      <c r="H89" s="19">
        <f t="shared" ref="H89" si="43">SUM(H82:H88)</f>
        <v>20.2</v>
      </c>
      <c r="I89" s="19">
        <f t="shared" ref="I89" si="44">SUM(I82:I88)</f>
        <v>100.9</v>
      </c>
      <c r="J89" s="19">
        <f t="shared" ref="J89:L89" si="45">SUM(J82:J88)</f>
        <v>658</v>
      </c>
      <c r="K89" s="25"/>
      <c r="L89" s="19">
        <f t="shared" si="45"/>
        <v>28.11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 t="s">
        <v>133</v>
      </c>
      <c r="F91" s="43">
        <v>200</v>
      </c>
      <c r="G91" s="43">
        <v>1.4</v>
      </c>
      <c r="H91" s="43">
        <v>1.9</v>
      </c>
      <c r="I91" s="43">
        <v>8.1</v>
      </c>
      <c r="J91" s="43">
        <v>55.5</v>
      </c>
      <c r="K91" s="44" t="s">
        <v>134</v>
      </c>
      <c r="L91" s="43">
        <v>10</v>
      </c>
    </row>
    <row r="92" spans="1:12" ht="15">
      <c r="A92" s="23"/>
      <c r="B92" s="15"/>
      <c r="C92" s="11"/>
      <c r="D92" s="7" t="s">
        <v>27</v>
      </c>
      <c r="E92" s="42" t="s">
        <v>87</v>
      </c>
      <c r="F92" s="43">
        <v>250</v>
      </c>
      <c r="G92" s="43">
        <v>50.9</v>
      </c>
      <c r="H92" s="43">
        <v>7.4</v>
      </c>
      <c r="I92" s="43">
        <v>5.9</v>
      </c>
      <c r="J92" s="43">
        <v>294.60000000000002</v>
      </c>
      <c r="K92" s="44" t="s">
        <v>88</v>
      </c>
      <c r="L92" s="43">
        <v>15.5</v>
      </c>
    </row>
    <row r="93" spans="1:12" ht="15">
      <c r="A93" s="23"/>
      <c r="B93" s="15"/>
      <c r="C93" s="11"/>
      <c r="D93" s="7" t="s">
        <v>28</v>
      </c>
      <c r="E93" s="42" t="s">
        <v>85</v>
      </c>
      <c r="F93" s="43">
        <v>150</v>
      </c>
      <c r="G93" s="43">
        <v>5.3</v>
      </c>
      <c r="H93" s="43">
        <v>4.9000000000000004</v>
      </c>
      <c r="I93" s="43">
        <v>32.799999999999997</v>
      </c>
      <c r="J93" s="43">
        <v>196.8</v>
      </c>
      <c r="K93" s="44" t="s">
        <v>86</v>
      </c>
      <c r="L93" s="43">
        <v>6.9</v>
      </c>
    </row>
    <row r="94" spans="1:12" ht="15">
      <c r="A94" s="23"/>
      <c r="B94" s="15"/>
      <c r="C94" s="11"/>
      <c r="D94" s="7" t="s">
        <v>29</v>
      </c>
      <c r="E94" s="42" t="s">
        <v>83</v>
      </c>
      <c r="F94" s="43">
        <v>200</v>
      </c>
      <c r="G94" s="43">
        <v>1</v>
      </c>
      <c r="H94" s="43">
        <v>0.2</v>
      </c>
      <c r="I94" s="43">
        <v>20.2</v>
      </c>
      <c r="J94" s="43">
        <v>86.6</v>
      </c>
      <c r="K94" s="44" t="s">
        <v>39</v>
      </c>
      <c r="L94" s="43">
        <v>10.5</v>
      </c>
    </row>
    <row r="95" spans="1:12" ht="1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31</v>
      </c>
      <c r="E96" s="42" t="s">
        <v>84</v>
      </c>
      <c r="F96" s="43">
        <v>100</v>
      </c>
      <c r="G96" s="43">
        <v>6.6</v>
      </c>
      <c r="H96" s="43">
        <v>1.2</v>
      </c>
      <c r="I96" s="43">
        <v>39.6</v>
      </c>
      <c r="J96" s="43">
        <v>195.6</v>
      </c>
      <c r="K96" s="44" t="s">
        <v>39</v>
      </c>
      <c r="L96" s="43">
        <v>5.59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900</v>
      </c>
      <c r="G99" s="19">
        <f t="shared" ref="G99" si="46">SUM(G90:G98)</f>
        <v>65.199999999999989</v>
      </c>
      <c r="H99" s="19">
        <f t="shared" ref="H99" si="47">SUM(H90:H98)</f>
        <v>15.6</v>
      </c>
      <c r="I99" s="19">
        <f t="shared" ref="I99" si="48">SUM(I90:I98)</f>
        <v>106.6</v>
      </c>
      <c r="J99" s="19">
        <f t="shared" ref="J99:L99" si="49">SUM(J90:J98)</f>
        <v>829.10000000000014</v>
      </c>
      <c r="K99" s="25"/>
      <c r="L99" s="19">
        <f t="shared" si="49"/>
        <v>48.489999999999995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1400</v>
      </c>
      <c r="G100" s="32">
        <f t="shared" ref="G100" si="50">G89+G99</f>
        <v>84.499999999999986</v>
      </c>
      <c r="H100" s="32">
        <f t="shared" ref="H100" si="51">H89+H99</f>
        <v>35.799999999999997</v>
      </c>
      <c r="I100" s="32">
        <f t="shared" ref="I100" si="52">I89+I99</f>
        <v>207.5</v>
      </c>
      <c r="J100" s="32">
        <f t="shared" ref="J100:L100" si="53">J89+J99</f>
        <v>1487.1000000000001</v>
      </c>
      <c r="K100" s="32"/>
      <c r="L100" s="32">
        <f t="shared" si="53"/>
        <v>76.599999999999994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9" t="s">
        <v>140</v>
      </c>
      <c r="F101" s="40">
        <v>190</v>
      </c>
      <c r="G101" s="40">
        <v>7.7</v>
      </c>
      <c r="H101" s="40">
        <v>9.1999999999999993</v>
      </c>
      <c r="I101" s="40">
        <v>39.5</v>
      </c>
      <c r="J101" s="40">
        <v>271.5</v>
      </c>
      <c r="K101" s="41" t="s">
        <v>89</v>
      </c>
      <c r="L101" s="40">
        <v>13.78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21</v>
      </c>
      <c r="E103" s="42" t="s">
        <v>47</v>
      </c>
      <c r="F103" s="43">
        <v>200</v>
      </c>
      <c r="G103" s="43">
        <v>0.2</v>
      </c>
      <c r="H103" s="43">
        <v>0</v>
      </c>
      <c r="I103" s="43">
        <v>0.1</v>
      </c>
      <c r="J103" s="43">
        <v>1.4</v>
      </c>
      <c r="K103" s="44" t="s">
        <v>48</v>
      </c>
      <c r="L103" s="43">
        <v>3.1</v>
      </c>
    </row>
    <row r="104" spans="1:12" ht="15">
      <c r="A104" s="23"/>
      <c r="B104" s="15"/>
      <c r="C104" s="11"/>
      <c r="D104" s="7" t="s">
        <v>22</v>
      </c>
      <c r="E104" s="42" t="s">
        <v>90</v>
      </c>
      <c r="F104" s="43">
        <v>110</v>
      </c>
      <c r="G104" s="43">
        <v>7.7</v>
      </c>
      <c r="H104" s="43">
        <v>8.1</v>
      </c>
      <c r="I104" s="43">
        <v>50.2</v>
      </c>
      <c r="J104" s="43">
        <v>300.5</v>
      </c>
      <c r="K104" s="44" t="s">
        <v>91</v>
      </c>
      <c r="L104" s="43">
        <v>7.93</v>
      </c>
    </row>
    <row r="105" spans="1:12" ht="1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15.600000000000001</v>
      </c>
      <c r="H108" s="19">
        <f t="shared" si="54"/>
        <v>17.299999999999997</v>
      </c>
      <c r="I108" s="19">
        <f t="shared" si="54"/>
        <v>89.800000000000011</v>
      </c>
      <c r="J108" s="19">
        <f t="shared" si="54"/>
        <v>573.4</v>
      </c>
      <c r="K108" s="25"/>
      <c r="L108" s="19">
        <f t="shared" ref="L108" si="55">SUM(L101:L107)</f>
        <v>24.81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 t="s">
        <v>92</v>
      </c>
      <c r="F110" s="43">
        <v>300</v>
      </c>
      <c r="G110" s="43">
        <v>6.9</v>
      </c>
      <c r="H110" s="43">
        <v>8.6</v>
      </c>
      <c r="I110" s="43">
        <v>17.399999999999999</v>
      </c>
      <c r="J110" s="43">
        <v>174.1</v>
      </c>
      <c r="K110" s="44" t="s">
        <v>93</v>
      </c>
      <c r="L110" s="43">
        <v>16.23</v>
      </c>
    </row>
    <row r="111" spans="1:12" ht="15">
      <c r="A111" s="23"/>
      <c r="B111" s="15"/>
      <c r="C111" s="11"/>
      <c r="D111" s="7" t="s">
        <v>27</v>
      </c>
      <c r="E111" s="42" t="s">
        <v>138</v>
      </c>
      <c r="F111" s="43">
        <v>150</v>
      </c>
      <c r="G111" s="43">
        <v>15.7</v>
      </c>
      <c r="H111" s="43">
        <v>5.3</v>
      </c>
      <c r="I111" s="43">
        <v>13.1</v>
      </c>
      <c r="J111" s="43">
        <v>163</v>
      </c>
      <c r="K111" s="44" t="s">
        <v>130</v>
      </c>
      <c r="L111" s="43">
        <v>16.059999999999999</v>
      </c>
    </row>
    <row r="112" spans="1:12" ht="15">
      <c r="A112" s="23"/>
      <c r="B112" s="15"/>
      <c r="C112" s="11"/>
      <c r="D112" s="7" t="s">
        <v>28</v>
      </c>
      <c r="E112" s="42" t="s">
        <v>123</v>
      </c>
      <c r="F112" s="43">
        <v>150</v>
      </c>
      <c r="G112" s="43">
        <v>5.3</v>
      </c>
      <c r="H112" s="43">
        <v>4.9000000000000004</v>
      </c>
      <c r="I112" s="43">
        <v>32.799999999999997</v>
      </c>
      <c r="J112" s="43">
        <v>196.8</v>
      </c>
      <c r="K112" s="44" t="s">
        <v>137</v>
      </c>
      <c r="L112" s="43">
        <v>7.8</v>
      </c>
    </row>
    <row r="113" spans="1:12" ht="15">
      <c r="A113" s="23"/>
      <c r="B113" s="15"/>
      <c r="C113" s="11"/>
      <c r="D113" s="7" t="s">
        <v>29</v>
      </c>
      <c r="E113" s="42" t="s">
        <v>94</v>
      </c>
      <c r="F113" s="43">
        <v>200</v>
      </c>
      <c r="G113" s="43">
        <v>0.3</v>
      </c>
      <c r="H113" s="43">
        <v>0.1</v>
      </c>
      <c r="I113" s="43">
        <v>1.6</v>
      </c>
      <c r="J113" s="43">
        <v>8.6</v>
      </c>
      <c r="K113" s="44" t="s">
        <v>95</v>
      </c>
      <c r="L113" s="43">
        <v>6.4</v>
      </c>
    </row>
    <row r="114" spans="1:12" ht="1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31</v>
      </c>
      <c r="E115" s="42" t="s">
        <v>49</v>
      </c>
      <c r="F115" s="43">
        <v>100</v>
      </c>
      <c r="G115" s="43">
        <v>6.6</v>
      </c>
      <c r="H115" s="43">
        <v>1.2</v>
      </c>
      <c r="I115" s="43">
        <v>39.6</v>
      </c>
      <c r="J115" s="43">
        <v>195.6</v>
      </c>
      <c r="K115" s="44" t="s">
        <v>39</v>
      </c>
      <c r="L115" s="43">
        <v>5.3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900</v>
      </c>
      <c r="G118" s="19">
        <f t="shared" ref="G118:J118" si="56">SUM(G109:G117)</f>
        <v>34.800000000000004</v>
      </c>
      <c r="H118" s="19">
        <f t="shared" si="56"/>
        <v>20.099999999999998</v>
      </c>
      <c r="I118" s="19">
        <f t="shared" si="56"/>
        <v>104.5</v>
      </c>
      <c r="J118" s="19">
        <f t="shared" si="56"/>
        <v>738.10000000000014</v>
      </c>
      <c r="K118" s="25"/>
      <c r="L118" s="19">
        <f t="shared" ref="L118" si="57">SUM(L109:L117)</f>
        <v>51.789999999999992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1400</v>
      </c>
      <c r="G119" s="32">
        <f t="shared" ref="G119" si="58">G108+G118</f>
        <v>50.400000000000006</v>
      </c>
      <c r="H119" s="32">
        <f t="shared" ref="H119" si="59">H108+H118</f>
        <v>37.399999999999991</v>
      </c>
      <c r="I119" s="32">
        <f t="shared" ref="I119" si="60">I108+I118</f>
        <v>194.3</v>
      </c>
      <c r="J119" s="32">
        <f t="shared" ref="J119:L119" si="61">J108+J118</f>
        <v>1311.5</v>
      </c>
      <c r="K119" s="32"/>
      <c r="L119" s="32">
        <f t="shared" si="61"/>
        <v>76.599999999999994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9" t="s">
        <v>96</v>
      </c>
      <c r="F120" s="40">
        <v>200</v>
      </c>
      <c r="G120" s="40">
        <v>16.899999999999999</v>
      </c>
      <c r="H120" s="40">
        <v>24</v>
      </c>
      <c r="I120" s="40">
        <v>4.3</v>
      </c>
      <c r="J120" s="40">
        <v>300.7</v>
      </c>
      <c r="K120" s="41" t="s">
        <v>97</v>
      </c>
      <c r="L120" s="40">
        <v>14.3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21</v>
      </c>
      <c r="E122" s="42" t="s">
        <v>63</v>
      </c>
      <c r="F122" s="43">
        <v>200</v>
      </c>
      <c r="G122" s="43">
        <v>0.2</v>
      </c>
      <c r="H122" s="43">
        <v>0.1</v>
      </c>
      <c r="I122" s="43">
        <v>6.6</v>
      </c>
      <c r="J122" s="43">
        <v>27.9</v>
      </c>
      <c r="K122" s="44" t="s">
        <v>64</v>
      </c>
      <c r="L122" s="43">
        <v>6.5</v>
      </c>
    </row>
    <row r="123" spans="1:12" ht="15">
      <c r="A123" s="14"/>
      <c r="B123" s="15"/>
      <c r="C123" s="11"/>
      <c r="D123" s="7" t="s">
        <v>22</v>
      </c>
      <c r="E123" s="42" t="s">
        <v>38</v>
      </c>
      <c r="F123" s="43">
        <v>100</v>
      </c>
      <c r="G123" s="43">
        <v>7.6</v>
      </c>
      <c r="H123" s="43">
        <v>0.8</v>
      </c>
      <c r="I123" s="43">
        <v>49.2</v>
      </c>
      <c r="J123" s="43">
        <v>234.4</v>
      </c>
      <c r="K123" s="44" t="s">
        <v>39</v>
      </c>
      <c r="L123" s="43">
        <v>6.82</v>
      </c>
    </row>
    <row r="124" spans="1:12" ht="1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24.699999999999996</v>
      </c>
      <c r="H127" s="19">
        <f t="shared" si="62"/>
        <v>24.900000000000002</v>
      </c>
      <c r="I127" s="19">
        <f t="shared" si="62"/>
        <v>60.1</v>
      </c>
      <c r="J127" s="19">
        <f t="shared" si="62"/>
        <v>563</v>
      </c>
      <c r="K127" s="25"/>
      <c r="L127" s="19">
        <f t="shared" ref="L127" si="63">SUM(L120:L126)</f>
        <v>27.62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 t="s">
        <v>139</v>
      </c>
      <c r="F129" s="43">
        <v>200</v>
      </c>
      <c r="G129" s="43">
        <v>7.9</v>
      </c>
      <c r="H129" s="43">
        <v>3.8</v>
      </c>
      <c r="I129" s="43">
        <v>12.4</v>
      </c>
      <c r="J129" s="43">
        <v>115.7</v>
      </c>
      <c r="K129" s="44" t="s">
        <v>69</v>
      </c>
      <c r="L129" s="43">
        <v>14.56</v>
      </c>
    </row>
    <row r="130" spans="1:12" ht="15">
      <c r="A130" s="14"/>
      <c r="B130" s="15"/>
      <c r="C130" s="11"/>
      <c r="D130" s="7" t="s">
        <v>27</v>
      </c>
      <c r="E130" s="42" t="s">
        <v>103</v>
      </c>
      <c r="F130" s="43">
        <v>200</v>
      </c>
      <c r="G130" s="43">
        <v>21.5</v>
      </c>
      <c r="H130" s="43">
        <v>19.8</v>
      </c>
      <c r="I130" s="43">
        <v>25.3</v>
      </c>
      <c r="J130" s="43">
        <v>365.8</v>
      </c>
      <c r="K130" s="44" t="s">
        <v>104</v>
      </c>
      <c r="L130" s="43">
        <v>14</v>
      </c>
    </row>
    <row r="131" spans="1:12" ht="15">
      <c r="A131" s="14"/>
      <c r="B131" s="15"/>
      <c r="C131" s="11"/>
      <c r="D131" s="7" t="s">
        <v>28</v>
      </c>
      <c r="E131" s="42" t="s">
        <v>101</v>
      </c>
      <c r="F131" s="43">
        <v>200</v>
      </c>
      <c r="G131" s="43">
        <v>5.9</v>
      </c>
      <c r="H131" s="43">
        <v>7</v>
      </c>
      <c r="I131" s="43">
        <v>40.700000000000003</v>
      </c>
      <c r="J131" s="43">
        <v>249.5</v>
      </c>
      <c r="K131" s="44" t="s">
        <v>102</v>
      </c>
      <c r="L131" s="43">
        <v>8.4</v>
      </c>
    </row>
    <row r="132" spans="1:12" ht="15">
      <c r="A132" s="14"/>
      <c r="B132" s="15"/>
      <c r="C132" s="11"/>
      <c r="D132" s="7" t="s">
        <v>29</v>
      </c>
      <c r="E132" s="42" t="s">
        <v>99</v>
      </c>
      <c r="F132" s="43">
        <v>200</v>
      </c>
      <c r="G132" s="43">
        <v>1.6</v>
      </c>
      <c r="H132" s="43">
        <v>1.1000000000000001</v>
      </c>
      <c r="I132" s="43">
        <v>8.6</v>
      </c>
      <c r="J132" s="43">
        <v>50.9</v>
      </c>
      <c r="K132" s="44" t="s">
        <v>100</v>
      </c>
      <c r="L132" s="43">
        <v>6.72</v>
      </c>
    </row>
    <row r="133" spans="1:12" ht="1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31</v>
      </c>
      <c r="E134" s="42" t="s">
        <v>98</v>
      </c>
      <c r="F134" s="43">
        <v>100</v>
      </c>
      <c r="G134" s="43">
        <v>6.6</v>
      </c>
      <c r="H134" s="43">
        <v>1.2</v>
      </c>
      <c r="I134" s="43">
        <v>33.4</v>
      </c>
      <c r="J134" s="43">
        <v>170.8</v>
      </c>
      <c r="K134" s="44" t="s">
        <v>39</v>
      </c>
      <c r="L134" s="43">
        <v>5.3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900</v>
      </c>
      <c r="G137" s="19">
        <f t="shared" ref="G137:J137" si="64">SUM(G128:G136)</f>
        <v>43.5</v>
      </c>
      <c r="H137" s="19">
        <f t="shared" si="64"/>
        <v>32.900000000000006</v>
      </c>
      <c r="I137" s="19">
        <f t="shared" si="64"/>
        <v>120.4</v>
      </c>
      <c r="J137" s="19">
        <f t="shared" si="64"/>
        <v>952.7</v>
      </c>
      <c r="K137" s="25"/>
      <c r="L137" s="19">
        <f t="shared" ref="L137" si="65">SUM(L128:L136)</f>
        <v>48.98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1400</v>
      </c>
      <c r="G138" s="32">
        <f t="shared" ref="G138" si="66">G127+G137</f>
        <v>68.199999999999989</v>
      </c>
      <c r="H138" s="32">
        <f t="shared" ref="H138" si="67">H127+H137</f>
        <v>57.800000000000011</v>
      </c>
      <c r="I138" s="32">
        <f t="shared" ref="I138" si="68">I127+I137</f>
        <v>180.5</v>
      </c>
      <c r="J138" s="32">
        <f t="shared" ref="J138:L138" si="69">J127+J137</f>
        <v>1515.7</v>
      </c>
      <c r="K138" s="32"/>
      <c r="L138" s="32">
        <f t="shared" si="69"/>
        <v>76.599999999999994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9" t="s">
        <v>105</v>
      </c>
      <c r="F139" s="40">
        <v>180</v>
      </c>
      <c r="G139" s="40">
        <v>7.3</v>
      </c>
      <c r="H139" s="40">
        <v>8.3000000000000007</v>
      </c>
      <c r="I139" s="40">
        <v>34.799999999999997</v>
      </c>
      <c r="J139" s="40">
        <v>243.2</v>
      </c>
      <c r="K139" s="41" t="s">
        <v>106</v>
      </c>
      <c r="L139" s="40">
        <v>7.93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21</v>
      </c>
      <c r="E141" s="42" t="s">
        <v>42</v>
      </c>
      <c r="F141" s="43">
        <v>200</v>
      </c>
      <c r="G141" s="43">
        <v>0.2</v>
      </c>
      <c r="H141" s="43">
        <v>0</v>
      </c>
      <c r="I141" s="43">
        <v>6.4</v>
      </c>
      <c r="J141" s="43">
        <v>26.8</v>
      </c>
      <c r="K141" s="44" t="s">
        <v>43</v>
      </c>
      <c r="L141" s="43">
        <v>5.7</v>
      </c>
    </row>
    <row r="142" spans="1:12" ht="15.75" customHeight="1">
      <c r="A142" s="23"/>
      <c r="B142" s="15"/>
      <c r="C142" s="11"/>
      <c r="D142" s="7" t="s">
        <v>22</v>
      </c>
      <c r="E142" s="42" t="s">
        <v>107</v>
      </c>
      <c r="F142" s="43">
        <v>120</v>
      </c>
      <c r="G142" s="43">
        <v>12.2</v>
      </c>
      <c r="H142" s="43">
        <v>6.7</v>
      </c>
      <c r="I142" s="43">
        <v>49.2</v>
      </c>
      <c r="J142" s="43">
        <v>306.10000000000002</v>
      </c>
      <c r="K142" s="44" t="s">
        <v>53</v>
      </c>
      <c r="L142" s="43">
        <v>13.56</v>
      </c>
    </row>
    <row r="143" spans="1:12" ht="1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19.7</v>
      </c>
      <c r="H146" s="19">
        <f t="shared" si="70"/>
        <v>15</v>
      </c>
      <c r="I146" s="19">
        <f t="shared" si="70"/>
        <v>90.4</v>
      </c>
      <c r="J146" s="19">
        <f t="shared" si="70"/>
        <v>576.1</v>
      </c>
      <c r="K146" s="25"/>
      <c r="L146" s="19">
        <f t="shared" ref="L146" si="71">SUM(L139:L145)</f>
        <v>27.189999999999998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 t="s">
        <v>108</v>
      </c>
      <c r="F148" s="43">
        <v>300</v>
      </c>
      <c r="G148" s="43">
        <v>9.8000000000000007</v>
      </c>
      <c r="H148" s="43">
        <v>4.2</v>
      </c>
      <c r="I148" s="43">
        <v>22.4</v>
      </c>
      <c r="J148" s="43">
        <v>166.4</v>
      </c>
      <c r="K148" s="44" t="s">
        <v>109</v>
      </c>
      <c r="L148" s="43">
        <v>18.21</v>
      </c>
    </row>
    <row r="149" spans="1:12" ht="1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28</v>
      </c>
      <c r="E150" s="42" t="s">
        <v>110</v>
      </c>
      <c r="F150" s="43">
        <v>150</v>
      </c>
      <c r="G150" s="43">
        <v>16.5</v>
      </c>
      <c r="H150" s="43">
        <v>16.5</v>
      </c>
      <c r="I150" s="43">
        <v>10</v>
      </c>
      <c r="J150" s="43">
        <v>254.6</v>
      </c>
      <c r="K150" s="44" t="s">
        <v>111</v>
      </c>
      <c r="L150" s="43">
        <v>15.45</v>
      </c>
    </row>
    <row r="151" spans="1:12" ht="15">
      <c r="A151" s="23"/>
      <c r="B151" s="15"/>
      <c r="C151" s="11"/>
      <c r="D151" s="7" t="s">
        <v>29</v>
      </c>
      <c r="E151" s="42" t="s">
        <v>83</v>
      </c>
      <c r="F151" s="43">
        <v>200</v>
      </c>
      <c r="G151" s="43">
        <v>1</v>
      </c>
      <c r="H151" s="43">
        <v>0.2</v>
      </c>
      <c r="I151" s="43">
        <v>20.2</v>
      </c>
      <c r="J151" s="43">
        <v>86.6</v>
      </c>
      <c r="K151" s="44" t="s">
        <v>39</v>
      </c>
      <c r="L151" s="43">
        <v>8.93</v>
      </c>
    </row>
    <row r="152" spans="1:12" ht="15">
      <c r="A152" s="23"/>
      <c r="B152" s="15"/>
      <c r="C152" s="11"/>
      <c r="D152" s="7" t="s">
        <v>30</v>
      </c>
      <c r="E152" s="42" t="s">
        <v>38</v>
      </c>
      <c r="F152" s="43">
        <v>100</v>
      </c>
      <c r="G152" s="43">
        <v>7.6</v>
      </c>
      <c r="H152" s="43">
        <v>0.8</v>
      </c>
      <c r="I152" s="43">
        <v>49.2</v>
      </c>
      <c r="J152" s="43">
        <v>234.4</v>
      </c>
      <c r="K152" s="44" t="s">
        <v>39</v>
      </c>
      <c r="L152" s="43">
        <v>6.82</v>
      </c>
    </row>
    <row r="153" spans="1:12" ht="1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750</v>
      </c>
      <c r="G156" s="19">
        <f t="shared" ref="G156:J156" si="72">SUM(G147:G155)</f>
        <v>34.9</v>
      </c>
      <c r="H156" s="19">
        <f t="shared" si="72"/>
        <v>21.7</v>
      </c>
      <c r="I156" s="19">
        <f t="shared" si="72"/>
        <v>101.8</v>
      </c>
      <c r="J156" s="19">
        <f t="shared" si="72"/>
        <v>742</v>
      </c>
      <c r="K156" s="25"/>
      <c r="L156" s="19">
        <f t="shared" ref="L156" si="73">SUM(L147:L155)</f>
        <v>49.41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1250</v>
      </c>
      <c r="G157" s="32">
        <f t="shared" ref="G157" si="74">G146+G156</f>
        <v>54.599999999999994</v>
      </c>
      <c r="H157" s="32">
        <f t="shared" ref="H157" si="75">H146+H156</f>
        <v>36.700000000000003</v>
      </c>
      <c r="I157" s="32">
        <f t="shared" ref="I157" si="76">I146+I156</f>
        <v>192.2</v>
      </c>
      <c r="J157" s="32">
        <f t="shared" ref="J157:L157" si="77">J146+J156</f>
        <v>1318.1</v>
      </c>
      <c r="K157" s="32"/>
      <c r="L157" s="32">
        <f t="shared" si="77"/>
        <v>76.599999999999994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9" t="s">
        <v>112</v>
      </c>
      <c r="F158" s="40">
        <v>250</v>
      </c>
      <c r="G158" s="40">
        <v>26</v>
      </c>
      <c r="H158" s="40">
        <v>15.3</v>
      </c>
      <c r="I158" s="40">
        <v>43.7</v>
      </c>
      <c r="J158" s="40">
        <v>415.9</v>
      </c>
      <c r="K158" s="41" t="s">
        <v>113</v>
      </c>
      <c r="L158" s="40">
        <v>9.1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21</v>
      </c>
      <c r="E160" s="42" t="s">
        <v>81</v>
      </c>
      <c r="F160" s="43">
        <v>200</v>
      </c>
      <c r="G160" s="43">
        <v>3.9</v>
      </c>
      <c r="H160" s="43">
        <v>2.9</v>
      </c>
      <c r="I160" s="43">
        <v>11.2</v>
      </c>
      <c r="J160" s="43">
        <v>86</v>
      </c>
      <c r="K160" s="44" t="s">
        <v>82</v>
      </c>
      <c r="L160" s="43">
        <v>6.43</v>
      </c>
    </row>
    <row r="161" spans="1:12" ht="1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23</v>
      </c>
      <c r="E162" s="42" t="s">
        <v>114</v>
      </c>
      <c r="F162" s="43">
        <v>100</v>
      </c>
      <c r="G162" s="43">
        <v>3.4</v>
      </c>
      <c r="H162" s="43">
        <v>2.5</v>
      </c>
      <c r="I162" s="43">
        <v>5.5</v>
      </c>
      <c r="J162" s="43">
        <v>58.1</v>
      </c>
      <c r="K162" s="44" t="s">
        <v>39</v>
      </c>
      <c r="L162" s="43">
        <v>21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550</v>
      </c>
      <c r="G165" s="19">
        <f t="shared" ref="G165:J165" si="78">SUM(G158:G164)</f>
        <v>33.299999999999997</v>
      </c>
      <c r="H165" s="19">
        <f t="shared" si="78"/>
        <v>20.7</v>
      </c>
      <c r="I165" s="19">
        <f t="shared" si="78"/>
        <v>60.400000000000006</v>
      </c>
      <c r="J165" s="19">
        <f t="shared" si="78"/>
        <v>560</v>
      </c>
      <c r="K165" s="25"/>
      <c r="L165" s="19">
        <f t="shared" ref="L165" si="79">SUM(L158:L164)</f>
        <v>36.53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70</v>
      </c>
      <c r="F166" s="43">
        <v>200</v>
      </c>
      <c r="G166" s="43">
        <v>3.3</v>
      </c>
      <c r="H166" s="43">
        <v>20.2</v>
      </c>
      <c r="I166" s="43">
        <v>19.3</v>
      </c>
      <c r="J166" s="43">
        <v>271.8</v>
      </c>
      <c r="K166" s="44" t="s">
        <v>71</v>
      </c>
      <c r="L166" s="43">
        <v>5.2</v>
      </c>
    </row>
    <row r="167" spans="1:12" ht="1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 t="s">
        <v>115</v>
      </c>
      <c r="F168" s="43">
        <v>100</v>
      </c>
      <c r="G168" s="43">
        <v>13.1</v>
      </c>
      <c r="H168" s="43">
        <v>7.5</v>
      </c>
      <c r="I168" s="43">
        <v>2.9</v>
      </c>
      <c r="J168" s="43">
        <v>131.69999999999999</v>
      </c>
      <c r="K168" s="44" t="s">
        <v>116</v>
      </c>
      <c r="L168" s="43">
        <v>14.6</v>
      </c>
    </row>
    <row r="169" spans="1:12" ht="15">
      <c r="A169" s="23"/>
      <c r="B169" s="15"/>
      <c r="C169" s="11"/>
      <c r="D169" s="7" t="s">
        <v>28</v>
      </c>
      <c r="E169" s="42" t="s">
        <v>75</v>
      </c>
      <c r="F169" s="43">
        <v>200</v>
      </c>
      <c r="G169" s="43">
        <v>4.0999999999999996</v>
      </c>
      <c r="H169" s="43">
        <v>7.1</v>
      </c>
      <c r="I169" s="43">
        <v>26.4</v>
      </c>
      <c r="J169" s="43">
        <v>185.8</v>
      </c>
      <c r="K169" s="44" t="s">
        <v>76</v>
      </c>
      <c r="L169" s="43">
        <v>8.9</v>
      </c>
    </row>
    <row r="170" spans="1:12" ht="15">
      <c r="A170" s="23"/>
      <c r="B170" s="15"/>
      <c r="C170" s="11"/>
      <c r="D170" s="7" t="s">
        <v>29</v>
      </c>
      <c r="E170" s="42" t="s">
        <v>117</v>
      </c>
      <c r="F170" s="43">
        <v>200</v>
      </c>
      <c r="G170" s="43">
        <v>0.4</v>
      </c>
      <c r="H170" s="43">
        <v>0.1</v>
      </c>
      <c r="I170" s="43">
        <v>18.3</v>
      </c>
      <c r="J170" s="43">
        <v>75.900000000000006</v>
      </c>
      <c r="K170" s="44" t="s">
        <v>118</v>
      </c>
      <c r="L170" s="43">
        <v>4.55</v>
      </c>
    </row>
    <row r="171" spans="1:12" ht="15">
      <c r="A171" s="23"/>
      <c r="B171" s="15"/>
      <c r="C171" s="11"/>
      <c r="D171" s="7" t="s">
        <v>30</v>
      </c>
      <c r="E171" s="42" t="s">
        <v>38</v>
      </c>
      <c r="F171" s="43">
        <v>100</v>
      </c>
      <c r="G171" s="43">
        <v>7.6</v>
      </c>
      <c r="H171" s="43">
        <v>0.8</v>
      </c>
      <c r="I171" s="43">
        <v>49.2</v>
      </c>
      <c r="J171" s="43">
        <v>234.4</v>
      </c>
      <c r="K171" s="44" t="s">
        <v>39</v>
      </c>
      <c r="L171" s="43">
        <v>6.82</v>
      </c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800</v>
      </c>
      <c r="G175" s="19">
        <f t="shared" ref="G175:J175" si="80">SUM(G166:G174)</f>
        <v>28.5</v>
      </c>
      <c r="H175" s="19">
        <f t="shared" si="80"/>
        <v>35.699999999999996</v>
      </c>
      <c r="I175" s="19">
        <f t="shared" si="80"/>
        <v>116.1</v>
      </c>
      <c r="J175" s="19">
        <f t="shared" si="80"/>
        <v>899.59999999999991</v>
      </c>
      <c r="K175" s="25"/>
      <c r="L175" s="19">
        <f t="shared" ref="L175" si="81">SUM(L166:L174)</f>
        <v>40.07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1350</v>
      </c>
      <c r="G176" s="32">
        <f t="shared" ref="G176" si="82">G165+G175</f>
        <v>61.8</v>
      </c>
      <c r="H176" s="32">
        <f t="shared" ref="H176" si="83">H165+H175</f>
        <v>56.399999999999991</v>
      </c>
      <c r="I176" s="32">
        <f t="shared" ref="I176" si="84">I165+I175</f>
        <v>176.5</v>
      </c>
      <c r="J176" s="32">
        <f t="shared" ref="J176:L176" si="85">J165+J175</f>
        <v>1459.6</v>
      </c>
      <c r="K176" s="32"/>
      <c r="L176" s="32">
        <f t="shared" si="85"/>
        <v>76.599999999999994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9" t="s">
        <v>119</v>
      </c>
      <c r="F177" s="40">
        <v>200</v>
      </c>
      <c r="G177" s="40">
        <v>5.3</v>
      </c>
      <c r="H177" s="40">
        <v>5.7</v>
      </c>
      <c r="I177" s="40">
        <v>25.3</v>
      </c>
      <c r="J177" s="40">
        <v>174.2</v>
      </c>
      <c r="K177" s="41" t="s">
        <v>120</v>
      </c>
      <c r="L177" s="40">
        <v>11.2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21</v>
      </c>
      <c r="E179" s="42" t="s">
        <v>99</v>
      </c>
      <c r="F179" s="43">
        <v>200</v>
      </c>
      <c r="G179" s="43">
        <v>1.6</v>
      </c>
      <c r="H179" s="43">
        <v>1.1000000000000001</v>
      </c>
      <c r="I179" s="43">
        <v>8.6</v>
      </c>
      <c r="J179" s="43">
        <v>50.9</v>
      </c>
      <c r="K179" s="44" t="s">
        <v>100</v>
      </c>
      <c r="L179" s="43">
        <v>6.8</v>
      </c>
    </row>
    <row r="180" spans="1:12" ht="15">
      <c r="A180" s="23"/>
      <c r="B180" s="15"/>
      <c r="C180" s="11"/>
      <c r="D180" s="7" t="s">
        <v>22</v>
      </c>
      <c r="E180" s="42" t="s">
        <v>90</v>
      </c>
      <c r="F180" s="43">
        <v>110</v>
      </c>
      <c r="G180" s="43">
        <v>7.7</v>
      </c>
      <c r="H180" s="43">
        <v>8.1</v>
      </c>
      <c r="I180" s="43">
        <v>50.2</v>
      </c>
      <c r="J180" s="43">
        <v>300.5</v>
      </c>
      <c r="K180" s="44" t="s">
        <v>91</v>
      </c>
      <c r="L180" s="43">
        <v>7.93</v>
      </c>
    </row>
    <row r="181" spans="1:12" ht="1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510</v>
      </c>
      <c r="G184" s="19">
        <f t="shared" ref="G184:J184" si="86">SUM(G177:G183)</f>
        <v>14.600000000000001</v>
      </c>
      <c r="H184" s="19">
        <f t="shared" si="86"/>
        <v>14.9</v>
      </c>
      <c r="I184" s="19">
        <f t="shared" si="86"/>
        <v>84.1</v>
      </c>
      <c r="J184" s="19">
        <f t="shared" si="86"/>
        <v>525.6</v>
      </c>
      <c r="K184" s="25"/>
      <c r="L184" s="19">
        <f t="shared" ref="L184" si="87">SUM(L177:L183)</f>
        <v>25.93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121</v>
      </c>
      <c r="F185" s="43">
        <v>150</v>
      </c>
      <c r="G185" s="43">
        <v>2.1</v>
      </c>
      <c r="H185" s="43">
        <v>15.2</v>
      </c>
      <c r="I185" s="43">
        <v>9</v>
      </c>
      <c r="J185" s="43">
        <v>181.4</v>
      </c>
      <c r="K185" s="44" t="s">
        <v>122</v>
      </c>
      <c r="L185" s="43">
        <v>5.3</v>
      </c>
    </row>
    <row r="186" spans="1:12" ht="15">
      <c r="A186" s="23"/>
      <c r="B186" s="15"/>
      <c r="C186" s="11"/>
      <c r="D186" s="7" t="s">
        <v>26</v>
      </c>
      <c r="E186" s="42" t="s">
        <v>133</v>
      </c>
      <c r="F186" s="43">
        <v>200</v>
      </c>
      <c r="G186" s="43">
        <v>1.4</v>
      </c>
      <c r="H186" s="43">
        <v>1.9</v>
      </c>
      <c r="I186" s="43">
        <v>8.1</v>
      </c>
      <c r="J186" s="43">
        <v>55.5</v>
      </c>
      <c r="K186" s="44" t="s">
        <v>134</v>
      </c>
      <c r="L186" s="43">
        <v>14.4</v>
      </c>
    </row>
    <row r="187" spans="1:12" ht="15">
      <c r="A187" s="23"/>
      <c r="B187" s="15"/>
      <c r="C187" s="11"/>
      <c r="D187" s="7" t="s">
        <v>27</v>
      </c>
      <c r="E187" s="42" t="s">
        <v>127</v>
      </c>
      <c r="F187" s="43">
        <v>100</v>
      </c>
      <c r="G187" s="43">
        <v>17</v>
      </c>
      <c r="H187" s="43">
        <v>16.5</v>
      </c>
      <c r="I187" s="43">
        <v>3.9</v>
      </c>
      <c r="J187" s="43">
        <v>232.1</v>
      </c>
      <c r="K187" s="44" t="s">
        <v>128</v>
      </c>
      <c r="L187" s="43">
        <v>10.95</v>
      </c>
    </row>
    <row r="188" spans="1:12" ht="15">
      <c r="A188" s="23"/>
      <c r="B188" s="15"/>
      <c r="C188" s="11"/>
      <c r="D188" s="7" t="s">
        <v>28</v>
      </c>
      <c r="E188" s="42" t="s">
        <v>123</v>
      </c>
      <c r="F188" s="43">
        <v>150</v>
      </c>
      <c r="G188" s="43">
        <v>3.6</v>
      </c>
      <c r="H188" s="43">
        <v>4.8</v>
      </c>
      <c r="I188" s="43">
        <v>36.4</v>
      </c>
      <c r="J188" s="43">
        <v>203.5</v>
      </c>
      <c r="K188" s="44" t="s">
        <v>124</v>
      </c>
      <c r="L188" s="43">
        <v>12.5</v>
      </c>
    </row>
    <row r="189" spans="1:12" ht="15">
      <c r="A189" s="23"/>
      <c r="B189" s="15"/>
      <c r="C189" s="11"/>
      <c r="D189" s="7" t="s">
        <v>29</v>
      </c>
      <c r="E189" s="42" t="s">
        <v>125</v>
      </c>
      <c r="F189" s="43">
        <v>200</v>
      </c>
      <c r="G189" s="43">
        <v>0.2</v>
      </c>
      <c r="H189" s="43">
        <v>0.2</v>
      </c>
      <c r="I189" s="43">
        <v>11</v>
      </c>
      <c r="J189" s="43">
        <v>46.7</v>
      </c>
      <c r="K189" s="44" t="s">
        <v>126</v>
      </c>
      <c r="L189" s="43">
        <v>4.7</v>
      </c>
    </row>
    <row r="190" spans="1:12" ht="1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31</v>
      </c>
      <c r="E191" s="42" t="s">
        <v>60</v>
      </c>
      <c r="F191" s="43">
        <v>100</v>
      </c>
      <c r="G191" s="43">
        <v>6.8</v>
      </c>
      <c r="H191" s="43">
        <v>1.3</v>
      </c>
      <c r="I191" s="43">
        <v>39.799999999999997</v>
      </c>
      <c r="J191" s="43">
        <v>198.1</v>
      </c>
      <c r="K191" s="44" t="s">
        <v>39</v>
      </c>
      <c r="L191" s="43">
        <v>2.82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900</v>
      </c>
      <c r="G194" s="19">
        <f t="shared" ref="G194:J194" si="88">SUM(G185:G193)</f>
        <v>31.1</v>
      </c>
      <c r="H194" s="19">
        <f t="shared" si="88"/>
        <v>39.899999999999991</v>
      </c>
      <c r="I194" s="19">
        <f t="shared" si="88"/>
        <v>108.2</v>
      </c>
      <c r="J194" s="19">
        <f t="shared" si="88"/>
        <v>917.30000000000007</v>
      </c>
      <c r="K194" s="25"/>
      <c r="L194" s="19">
        <f t="shared" ref="L194" si="89">SUM(L185:L193)</f>
        <v>50.67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1410</v>
      </c>
      <c r="G195" s="32">
        <f t="shared" ref="G195" si="90">G184+G194</f>
        <v>45.7</v>
      </c>
      <c r="H195" s="32">
        <f t="shared" ref="H195" si="91">H184+H194</f>
        <v>54.79999999999999</v>
      </c>
      <c r="I195" s="32">
        <f t="shared" ref="I195" si="92">I184+I194</f>
        <v>192.3</v>
      </c>
      <c r="J195" s="32">
        <f t="shared" ref="J195:L195" si="93">J184+J194</f>
        <v>1442.9</v>
      </c>
      <c r="K195" s="32"/>
      <c r="L195" s="32">
        <f t="shared" si="93"/>
        <v>76.599999999999994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1379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60.109999999999992</v>
      </c>
      <c r="H196" s="34">
        <f t="shared" si="94"/>
        <v>45.019999999999996</v>
      </c>
      <c r="I196" s="34">
        <f t="shared" si="94"/>
        <v>195.38</v>
      </c>
      <c r="J196" s="34">
        <f t="shared" si="94"/>
        <v>1426.5800000000002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75.475000000000009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2025-04-02T00:28:56Z</cp:lastPrinted>
  <dcterms:created xsi:type="dcterms:W3CDTF">2022-05-16T14:23:56Z</dcterms:created>
  <dcterms:modified xsi:type="dcterms:W3CDTF">2025-12-02T07:37:01Z</dcterms:modified>
</cp:coreProperties>
</file>